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resse og Informasjon\ÅRSMELDINGER\Årsmelding 2017\"/>
    </mc:Choice>
  </mc:AlternateContent>
  <bookViews>
    <workbookView xWindow="0" yWindow="465" windowWidth="21585" windowHeight="1338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9" i="1" l="1"/>
  <c r="D45" i="1"/>
  <c r="D41" i="1"/>
  <c r="D29" i="1"/>
  <c r="D24" i="1"/>
  <c r="D19" i="1"/>
  <c r="D25" i="1" l="1"/>
  <c r="E19" i="1"/>
  <c r="D63" i="1"/>
  <c r="E45" i="1" l="1"/>
  <c r="E41" i="1" l="1"/>
  <c r="E29" i="1"/>
  <c r="E63" i="1" l="1"/>
  <c r="E59" i="1"/>
  <c r="E24" i="1"/>
  <c r="E25" i="1" l="1"/>
  <c r="D60" i="1"/>
  <c r="D64" i="1" s="1"/>
  <c r="E60" i="1" l="1"/>
  <c r="E64" i="1" s="1"/>
</calcChain>
</file>

<file path=xl/sharedStrings.xml><?xml version="1.0" encoding="utf-8"?>
<sst xmlns="http://schemas.openxmlformats.org/spreadsheetml/2006/main" count="82" uniqueCount="71">
  <si>
    <t>Hvor</t>
  </si>
  <si>
    <t>Forestilling</t>
  </si>
  <si>
    <t>Egen/samarbeid</t>
  </si>
  <si>
    <t>Ant forestillinger</t>
  </si>
  <si>
    <t>Ant publikum</t>
  </si>
  <si>
    <t xml:space="preserve">Egen </t>
  </si>
  <si>
    <t>scene</t>
  </si>
  <si>
    <t>A Christmas for Carol</t>
  </si>
  <si>
    <t>Sum innløste billetter</t>
  </si>
  <si>
    <t>Egne produksjoner</t>
  </si>
  <si>
    <t>Sum arrangementer etc</t>
  </si>
  <si>
    <t>Sum egen scene</t>
  </si>
  <si>
    <t>Samproduksjoner</t>
  </si>
  <si>
    <t>Sum samproduksjoner</t>
  </si>
  <si>
    <t>Takeaway</t>
  </si>
  <si>
    <t>Sum takeaway</t>
  </si>
  <si>
    <t>Samprod formidlet</t>
  </si>
  <si>
    <t>av samprodusent,</t>
  </si>
  <si>
    <t>bla turneer</t>
  </si>
  <si>
    <t>Sum formidlet av samprod</t>
  </si>
  <si>
    <t xml:space="preserve"> Sum Norge</t>
  </si>
  <si>
    <t>Sum samarbeid utland</t>
  </si>
  <si>
    <t>Totalsum alt</t>
  </si>
  <si>
    <t>Et dukkehjem</t>
  </si>
  <si>
    <t>Arrangem.</t>
  </si>
  <si>
    <t xml:space="preserve">Omvisninger </t>
  </si>
  <si>
    <t>Arrangement</t>
  </si>
  <si>
    <t>Orlando</t>
  </si>
  <si>
    <t>Sum gjestespill, egne scener</t>
  </si>
  <si>
    <t>Workshops/sommerskole</t>
  </si>
  <si>
    <t>PUBLIKUMSSTATISTIKK ROGALAND TEATER 2017</t>
  </si>
  <si>
    <t>Lørdagsgodt vår</t>
  </si>
  <si>
    <t>Keiserens spillter nye klær</t>
  </si>
  <si>
    <t>Å telle til null</t>
  </si>
  <si>
    <t>Macbeth</t>
  </si>
  <si>
    <t>Pust</t>
  </si>
  <si>
    <t>Glassmenasjeriet</t>
  </si>
  <si>
    <t>Indianeren</t>
  </si>
  <si>
    <t>Kunst</t>
  </si>
  <si>
    <t>En folkefiende</t>
  </si>
  <si>
    <t>Det tusende hjertet</t>
  </si>
  <si>
    <t>Chaplin: Diktatoren</t>
  </si>
  <si>
    <t>Påklederen</t>
  </si>
  <si>
    <t>Lørdagsgodt høst</t>
  </si>
  <si>
    <t>Jungelboken</t>
  </si>
  <si>
    <t>Mitt liv som Sally</t>
  </si>
  <si>
    <t>1950 Spionen</t>
  </si>
  <si>
    <t>Forbrytelser og straff</t>
  </si>
  <si>
    <t>Fire begravelser og ett bryllup</t>
  </si>
  <si>
    <t>Closer</t>
  </si>
  <si>
    <t>Brune</t>
  </si>
  <si>
    <t>Tøff i badedrakt</t>
  </si>
  <si>
    <t>Jonas og kroppen</t>
  </si>
  <si>
    <t>Kvite fugler</t>
  </si>
  <si>
    <t>Flokken</t>
  </si>
  <si>
    <t xml:space="preserve">Gjestespill og </t>
  </si>
  <si>
    <t>konserter</t>
  </si>
  <si>
    <t>Guren Salong</t>
  </si>
  <si>
    <t>Thomas Dybdahl solo</t>
  </si>
  <si>
    <t>Keiserens splitter nye klær</t>
  </si>
  <si>
    <t>Hjortefot og Kristiansen</t>
  </si>
  <si>
    <t>Foredrag</t>
  </si>
  <si>
    <t>Samproduksjon</t>
  </si>
  <si>
    <t>1950 Spionen, Molde</t>
  </si>
  <si>
    <t>utland</t>
  </si>
  <si>
    <t>Kvinde, kend din krop</t>
  </si>
  <si>
    <t>Kunst i Oslo</t>
  </si>
  <si>
    <t>1930 Diktatoren</t>
  </si>
  <si>
    <t>1349 Pesten</t>
  </si>
  <si>
    <t>1950 Spionen, Hordaland</t>
  </si>
  <si>
    <t>1950 Spionen, Oslo Nye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</si>
</sst>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1" fillId="0" borderId="1" xfId="0" applyFont="1" applyBorder="1"/>
    <xf numFmtId="3" fontId="1" fillId="0" borderId="1" xfId="0" applyNumberFormat="1" applyFont="1" applyBorder="1"/>
    <xf numFmtId="0" fontId="2" fillId="0" borderId="1" xfId="0" applyFont="1" applyBorder="1"/>
    <xf numFmtId="0" fontId="1" fillId="2" borderId="1" xfId="0" applyFont="1" applyFill="1" applyBorder="1"/>
    <xf numFmtId="0" fontId="2" fillId="0" borderId="2" xfId="0" applyFont="1" applyBorder="1"/>
    <xf numFmtId="0" fontId="1" fillId="2" borderId="2" xfId="0" applyFont="1" applyFill="1" applyBorder="1"/>
    <xf numFmtId="3" fontId="1" fillId="2" borderId="2" xfId="0" applyNumberFormat="1" applyFont="1" applyFill="1" applyBorder="1"/>
    <xf numFmtId="0" fontId="2" fillId="2" borderId="3" xfId="0" applyFont="1" applyFill="1" applyBorder="1"/>
    <xf numFmtId="0" fontId="1" fillId="2" borderId="3" xfId="0" applyFont="1" applyFill="1" applyBorder="1"/>
    <xf numFmtId="3" fontId="1" fillId="2" borderId="3" xfId="0" applyNumberFormat="1" applyFont="1" applyFill="1" applyBorder="1"/>
    <xf numFmtId="0" fontId="1" fillId="0" borderId="4" xfId="0" applyFont="1" applyBorder="1"/>
    <xf numFmtId="0" fontId="2" fillId="0" borderId="4" xfId="0" applyFont="1" applyBorder="1"/>
    <xf numFmtId="3" fontId="2" fillId="0" borderId="4" xfId="0" applyNumberFormat="1" applyFont="1" applyBorder="1"/>
    <xf numFmtId="0" fontId="1" fillId="0" borderId="5" xfId="0" applyFont="1" applyBorder="1"/>
    <xf numFmtId="3" fontId="2" fillId="3" borderId="4" xfId="0" applyNumberFormat="1" applyFont="1" applyFill="1" applyBorder="1"/>
    <xf numFmtId="0" fontId="2" fillId="2" borderId="6" xfId="0" applyFont="1" applyFill="1" applyBorder="1"/>
    <xf numFmtId="0" fontId="1" fillId="2" borderId="7" xfId="0" applyFont="1" applyFill="1" applyBorder="1"/>
    <xf numFmtId="0" fontId="2" fillId="2" borderId="7" xfId="0" applyFont="1" applyFill="1" applyBorder="1"/>
    <xf numFmtId="3" fontId="1" fillId="2" borderId="7" xfId="0" applyNumberFormat="1" applyFont="1" applyFill="1" applyBorder="1"/>
    <xf numFmtId="0" fontId="2" fillId="3" borderId="4" xfId="0" applyFont="1" applyFill="1" applyBorder="1"/>
    <xf numFmtId="0" fontId="2" fillId="3" borderId="1" xfId="0" applyFont="1" applyFill="1" applyBorder="1"/>
    <xf numFmtId="0" fontId="1" fillId="0" borderId="2" xfId="0" applyFont="1" applyBorder="1"/>
    <xf numFmtId="0" fontId="2" fillId="0" borderId="4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0" fontId="2" fillId="4" borderId="4" xfId="0" applyFont="1" applyFill="1" applyBorder="1"/>
    <xf numFmtId="0" fontId="1" fillId="3" borderId="2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3" fontId="1" fillId="2" borderId="9" xfId="0" applyNumberFormat="1" applyFont="1" applyFill="1" applyBorder="1"/>
    <xf numFmtId="3" fontId="1" fillId="0" borderId="10" xfId="0" applyNumberFormat="1" applyFont="1" applyBorder="1"/>
    <xf numFmtId="3" fontId="1" fillId="2" borderId="11" xfId="0" applyNumberFormat="1" applyFont="1" applyFill="1" applyBorder="1"/>
    <xf numFmtId="3" fontId="1" fillId="2" borderId="12" xfId="0" applyNumberFormat="1" applyFont="1" applyFill="1" applyBorder="1"/>
    <xf numFmtId="3" fontId="2" fillId="0" borderId="13" xfId="0" applyNumberFormat="1" applyFont="1" applyBorder="1"/>
    <xf numFmtId="3" fontId="2" fillId="3" borderId="13" xfId="0" applyNumberFormat="1" applyFont="1" applyFill="1" applyBorder="1"/>
    <xf numFmtId="3" fontId="1" fillId="2" borderId="14" xfId="0" applyNumberFormat="1" applyFont="1" applyFill="1" applyBorder="1"/>
    <xf numFmtId="3" fontId="1" fillId="2" borderId="15" xfId="0" applyNumberFormat="1" applyFont="1" applyFill="1" applyBorder="1"/>
    <xf numFmtId="0" fontId="2" fillId="0" borderId="5" xfId="0" applyFont="1" applyBorder="1"/>
    <xf numFmtId="3" fontId="2" fillId="3" borderId="1" xfId="0" applyNumberFormat="1" applyFont="1" applyFill="1" applyBorder="1"/>
    <xf numFmtId="0" fontId="2" fillId="2" borderId="2" xfId="0" applyFont="1" applyFill="1" applyBorder="1"/>
    <xf numFmtId="3" fontId="3" fillId="0" borderId="13" xfId="0" applyNumberFormat="1" applyFont="1" applyBorder="1"/>
    <xf numFmtId="3" fontId="3" fillId="3" borderId="10" xfId="0" applyNumberFormat="1" applyFont="1" applyFill="1" applyBorder="1"/>
    <xf numFmtId="3" fontId="4" fillId="0" borderId="1" xfId="0" applyNumberFormat="1" applyFont="1" applyBorder="1"/>
    <xf numFmtId="3" fontId="4" fillId="0" borderId="10" xfId="0" applyNumberFormat="1" applyFont="1" applyBorder="1"/>
    <xf numFmtId="3" fontId="5" fillId="2" borderId="1" xfId="0" applyNumberFormat="1" applyFont="1" applyFill="1" applyBorder="1"/>
    <xf numFmtId="3" fontId="5" fillId="2" borderId="10" xfId="0" applyNumberFormat="1" applyFont="1" applyFill="1" applyBorder="1"/>
    <xf numFmtId="3" fontId="4" fillId="3" borderId="1" xfId="0" applyNumberFormat="1" applyFont="1" applyFill="1" applyBorder="1"/>
    <xf numFmtId="3" fontId="4" fillId="0" borderId="4" xfId="0" applyNumberFormat="1" applyFont="1" applyBorder="1"/>
    <xf numFmtId="3" fontId="4" fillId="0" borderId="13" xfId="0" applyNumberFormat="1" applyFont="1" applyBorder="1"/>
    <xf numFmtId="3" fontId="4" fillId="3" borderId="2" xfId="0" applyNumberFormat="1" applyFont="1" applyFill="1" applyBorder="1"/>
    <xf numFmtId="3" fontId="5" fillId="2" borderId="2" xfId="0" applyNumberFormat="1" applyFont="1" applyFill="1" applyBorder="1"/>
    <xf numFmtId="3" fontId="5" fillId="2" borderId="11" xfId="0" applyNumberFormat="1" applyFont="1" applyFill="1" applyBorder="1"/>
    <xf numFmtId="3" fontId="4" fillId="3" borderId="4" xfId="0" applyNumberFormat="1" applyFont="1" applyFill="1" applyBorder="1"/>
    <xf numFmtId="3" fontId="4" fillId="3" borderId="13" xfId="0" applyNumberFormat="1" applyFont="1" applyFill="1" applyBorder="1"/>
    <xf numFmtId="3" fontId="5" fillId="2" borderId="7" xfId="0" applyNumberFormat="1" applyFont="1" applyFill="1" applyBorder="1"/>
    <xf numFmtId="3" fontId="5" fillId="2" borderId="14" xfId="0" applyNumberFormat="1" applyFont="1" applyFill="1" applyBorder="1"/>
    <xf numFmtId="3" fontId="5" fillId="4" borderId="4" xfId="0" applyNumberFormat="1" applyFont="1" applyFill="1" applyBorder="1"/>
    <xf numFmtId="3" fontId="5" fillId="2" borderId="13" xfId="0" applyNumberFormat="1" applyFont="1" applyFill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abSelected="1" topLeftCell="A24" zoomScale="115" zoomScaleNormal="115" workbookViewId="0">
      <selection activeCell="A66" sqref="A66:XFD83"/>
    </sheetView>
  </sheetViews>
  <sheetFormatPr baseColWidth="10" defaultRowHeight="12" x14ac:dyDescent="0.2"/>
  <cols>
    <col min="1" max="1" width="17.85546875" style="2" customWidth="1"/>
    <col min="2" max="2" width="29.85546875" style="2" customWidth="1"/>
    <col min="3" max="3" width="16.140625" style="2" customWidth="1"/>
    <col min="4" max="4" width="14.28515625" style="3" customWidth="1"/>
    <col min="5" max="5" width="11.42578125" style="3" customWidth="1"/>
    <col min="6" max="254" width="10.85546875" style="2"/>
    <col min="255" max="255" width="19.140625" style="2" customWidth="1"/>
    <col min="256" max="256" width="29.85546875" style="2" customWidth="1"/>
    <col min="257" max="257" width="24" style="2" bestFit="1" customWidth="1"/>
    <col min="258" max="258" width="16.140625" style="2" bestFit="1" customWidth="1"/>
    <col min="259" max="259" width="13" style="2" bestFit="1" customWidth="1"/>
    <col min="260" max="510" width="10.85546875" style="2"/>
    <col min="511" max="511" width="19.140625" style="2" customWidth="1"/>
    <col min="512" max="512" width="29.85546875" style="2" customWidth="1"/>
    <col min="513" max="513" width="24" style="2" bestFit="1" customWidth="1"/>
    <col min="514" max="514" width="16.140625" style="2" bestFit="1" customWidth="1"/>
    <col min="515" max="515" width="13" style="2" bestFit="1" customWidth="1"/>
    <col min="516" max="766" width="10.85546875" style="2"/>
    <col min="767" max="767" width="19.140625" style="2" customWidth="1"/>
    <col min="768" max="768" width="29.85546875" style="2" customWidth="1"/>
    <col min="769" max="769" width="24" style="2" bestFit="1" customWidth="1"/>
    <col min="770" max="770" width="16.140625" style="2" bestFit="1" customWidth="1"/>
    <col min="771" max="771" width="13" style="2" bestFit="1" customWidth="1"/>
    <col min="772" max="1022" width="10.85546875" style="2"/>
    <col min="1023" max="1023" width="19.140625" style="2" customWidth="1"/>
    <col min="1024" max="1024" width="29.85546875" style="2" customWidth="1"/>
    <col min="1025" max="1025" width="24" style="2" bestFit="1" customWidth="1"/>
    <col min="1026" max="1026" width="16.140625" style="2" bestFit="1" customWidth="1"/>
    <col min="1027" max="1027" width="13" style="2" bestFit="1" customWidth="1"/>
    <col min="1028" max="1278" width="10.85546875" style="2"/>
    <col min="1279" max="1279" width="19.140625" style="2" customWidth="1"/>
    <col min="1280" max="1280" width="29.85546875" style="2" customWidth="1"/>
    <col min="1281" max="1281" width="24" style="2" bestFit="1" customWidth="1"/>
    <col min="1282" max="1282" width="16.140625" style="2" bestFit="1" customWidth="1"/>
    <col min="1283" max="1283" width="13" style="2" bestFit="1" customWidth="1"/>
    <col min="1284" max="1534" width="10.85546875" style="2"/>
    <col min="1535" max="1535" width="19.140625" style="2" customWidth="1"/>
    <col min="1536" max="1536" width="29.85546875" style="2" customWidth="1"/>
    <col min="1537" max="1537" width="24" style="2" bestFit="1" customWidth="1"/>
    <col min="1538" max="1538" width="16.140625" style="2" bestFit="1" customWidth="1"/>
    <col min="1539" max="1539" width="13" style="2" bestFit="1" customWidth="1"/>
    <col min="1540" max="1790" width="10.85546875" style="2"/>
    <col min="1791" max="1791" width="19.140625" style="2" customWidth="1"/>
    <col min="1792" max="1792" width="29.85546875" style="2" customWidth="1"/>
    <col min="1793" max="1793" width="24" style="2" bestFit="1" customWidth="1"/>
    <col min="1794" max="1794" width="16.140625" style="2" bestFit="1" customWidth="1"/>
    <col min="1795" max="1795" width="13" style="2" bestFit="1" customWidth="1"/>
    <col min="1796" max="2046" width="10.85546875" style="2"/>
    <col min="2047" max="2047" width="19.140625" style="2" customWidth="1"/>
    <col min="2048" max="2048" width="29.85546875" style="2" customWidth="1"/>
    <col min="2049" max="2049" width="24" style="2" bestFit="1" customWidth="1"/>
    <col min="2050" max="2050" width="16.140625" style="2" bestFit="1" customWidth="1"/>
    <col min="2051" max="2051" width="13" style="2" bestFit="1" customWidth="1"/>
    <col min="2052" max="2302" width="10.85546875" style="2"/>
    <col min="2303" max="2303" width="19.140625" style="2" customWidth="1"/>
    <col min="2304" max="2304" width="29.85546875" style="2" customWidth="1"/>
    <col min="2305" max="2305" width="24" style="2" bestFit="1" customWidth="1"/>
    <col min="2306" max="2306" width="16.140625" style="2" bestFit="1" customWidth="1"/>
    <col min="2307" max="2307" width="13" style="2" bestFit="1" customWidth="1"/>
    <col min="2308" max="2558" width="10.85546875" style="2"/>
    <col min="2559" max="2559" width="19.140625" style="2" customWidth="1"/>
    <col min="2560" max="2560" width="29.85546875" style="2" customWidth="1"/>
    <col min="2561" max="2561" width="24" style="2" bestFit="1" customWidth="1"/>
    <col min="2562" max="2562" width="16.140625" style="2" bestFit="1" customWidth="1"/>
    <col min="2563" max="2563" width="13" style="2" bestFit="1" customWidth="1"/>
    <col min="2564" max="2814" width="10.85546875" style="2"/>
    <col min="2815" max="2815" width="19.140625" style="2" customWidth="1"/>
    <col min="2816" max="2816" width="29.85546875" style="2" customWidth="1"/>
    <col min="2817" max="2817" width="24" style="2" bestFit="1" customWidth="1"/>
    <col min="2818" max="2818" width="16.140625" style="2" bestFit="1" customWidth="1"/>
    <col min="2819" max="2819" width="13" style="2" bestFit="1" customWidth="1"/>
    <col min="2820" max="3070" width="10.85546875" style="2"/>
    <col min="3071" max="3071" width="19.140625" style="2" customWidth="1"/>
    <col min="3072" max="3072" width="29.85546875" style="2" customWidth="1"/>
    <col min="3073" max="3073" width="24" style="2" bestFit="1" customWidth="1"/>
    <col min="3074" max="3074" width="16.140625" style="2" bestFit="1" customWidth="1"/>
    <col min="3075" max="3075" width="13" style="2" bestFit="1" customWidth="1"/>
    <col min="3076" max="3326" width="10.85546875" style="2"/>
    <col min="3327" max="3327" width="19.140625" style="2" customWidth="1"/>
    <col min="3328" max="3328" width="29.85546875" style="2" customWidth="1"/>
    <col min="3329" max="3329" width="24" style="2" bestFit="1" customWidth="1"/>
    <col min="3330" max="3330" width="16.140625" style="2" bestFit="1" customWidth="1"/>
    <col min="3331" max="3331" width="13" style="2" bestFit="1" customWidth="1"/>
    <col min="3332" max="3582" width="10.85546875" style="2"/>
    <col min="3583" max="3583" width="19.140625" style="2" customWidth="1"/>
    <col min="3584" max="3584" width="29.85546875" style="2" customWidth="1"/>
    <col min="3585" max="3585" width="24" style="2" bestFit="1" customWidth="1"/>
    <col min="3586" max="3586" width="16.140625" style="2" bestFit="1" customWidth="1"/>
    <col min="3587" max="3587" width="13" style="2" bestFit="1" customWidth="1"/>
    <col min="3588" max="3838" width="10.85546875" style="2"/>
    <col min="3839" max="3839" width="19.140625" style="2" customWidth="1"/>
    <col min="3840" max="3840" width="29.85546875" style="2" customWidth="1"/>
    <col min="3841" max="3841" width="24" style="2" bestFit="1" customWidth="1"/>
    <col min="3842" max="3842" width="16.140625" style="2" bestFit="1" customWidth="1"/>
    <col min="3843" max="3843" width="13" style="2" bestFit="1" customWidth="1"/>
    <col min="3844" max="4094" width="10.85546875" style="2"/>
    <col min="4095" max="4095" width="19.140625" style="2" customWidth="1"/>
    <col min="4096" max="4096" width="29.85546875" style="2" customWidth="1"/>
    <col min="4097" max="4097" width="24" style="2" bestFit="1" customWidth="1"/>
    <col min="4098" max="4098" width="16.140625" style="2" bestFit="1" customWidth="1"/>
    <col min="4099" max="4099" width="13" style="2" bestFit="1" customWidth="1"/>
    <col min="4100" max="4350" width="10.85546875" style="2"/>
    <col min="4351" max="4351" width="19.140625" style="2" customWidth="1"/>
    <col min="4352" max="4352" width="29.85546875" style="2" customWidth="1"/>
    <col min="4353" max="4353" width="24" style="2" bestFit="1" customWidth="1"/>
    <col min="4354" max="4354" width="16.140625" style="2" bestFit="1" customWidth="1"/>
    <col min="4355" max="4355" width="13" style="2" bestFit="1" customWidth="1"/>
    <col min="4356" max="4606" width="10.85546875" style="2"/>
    <col min="4607" max="4607" width="19.140625" style="2" customWidth="1"/>
    <col min="4608" max="4608" width="29.85546875" style="2" customWidth="1"/>
    <col min="4609" max="4609" width="24" style="2" bestFit="1" customWidth="1"/>
    <col min="4610" max="4610" width="16.140625" style="2" bestFit="1" customWidth="1"/>
    <col min="4611" max="4611" width="13" style="2" bestFit="1" customWidth="1"/>
    <col min="4612" max="4862" width="10.85546875" style="2"/>
    <col min="4863" max="4863" width="19.140625" style="2" customWidth="1"/>
    <col min="4864" max="4864" width="29.85546875" style="2" customWidth="1"/>
    <col min="4865" max="4865" width="24" style="2" bestFit="1" customWidth="1"/>
    <col min="4866" max="4866" width="16.140625" style="2" bestFit="1" customWidth="1"/>
    <col min="4867" max="4867" width="13" style="2" bestFit="1" customWidth="1"/>
    <col min="4868" max="5118" width="10.85546875" style="2"/>
    <col min="5119" max="5119" width="19.140625" style="2" customWidth="1"/>
    <col min="5120" max="5120" width="29.85546875" style="2" customWidth="1"/>
    <col min="5121" max="5121" width="24" style="2" bestFit="1" customWidth="1"/>
    <col min="5122" max="5122" width="16.140625" style="2" bestFit="1" customWidth="1"/>
    <col min="5123" max="5123" width="13" style="2" bestFit="1" customWidth="1"/>
    <col min="5124" max="5374" width="10.85546875" style="2"/>
    <col min="5375" max="5375" width="19.140625" style="2" customWidth="1"/>
    <col min="5376" max="5376" width="29.85546875" style="2" customWidth="1"/>
    <col min="5377" max="5377" width="24" style="2" bestFit="1" customWidth="1"/>
    <col min="5378" max="5378" width="16.140625" style="2" bestFit="1" customWidth="1"/>
    <col min="5379" max="5379" width="13" style="2" bestFit="1" customWidth="1"/>
    <col min="5380" max="5630" width="10.85546875" style="2"/>
    <col min="5631" max="5631" width="19.140625" style="2" customWidth="1"/>
    <col min="5632" max="5632" width="29.85546875" style="2" customWidth="1"/>
    <col min="5633" max="5633" width="24" style="2" bestFit="1" customWidth="1"/>
    <col min="5634" max="5634" width="16.140625" style="2" bestFit="1" customWidth="1"/>
    <col min="5635" max="5635" width="13" style="2" bestFit="1" customWidth="1"/>
    <col min="5636" max="5886" width="10.85546875" style="2"/>
    <col min="5887" max="5887" width="19.140625" style="2" customWidth="1"/>
    <col min="5888" max="5888" width="29.85546875" style="2" customWidth="1"/>
    <col min="5889" max="5889" width="24" style="2" bestFit="1" customWidth="1"/>
    <col min="5890" max="5890" width="16.140625" style="2" bestFit="1" customWidth="1"/>
    <col min="5891" max="5891" width="13" style="2" bestFit="1" customWidth="1"/>
    <col min="5892" max="6142" width="10.85546875" style="2"/>
    <col min="6143" max="6143" width="19.140625" style="2" customWidth="1"/>
    <col min="6144" max="6144" width="29.85546875" style="2" customWidth="1"/>
    <col min="6145" max="6145" width="24" style="2" bestFit="1" customWidth="1"/>
    <col min="6146" max="6146" width="16.140625" style="2" bestFit="1" customWidth="1"/>
    <col min="6147" max="6147" width="13" style="2" bestFit="1" customWidth="1"/>
    <col min="6148" max="6398" width="10.85546875" style="2"/>
    <col min="6399" max="6399" width="19.140625" style="2" customWidth="1"/>
    <col min="6400" max="6400" width="29.85546875" style="2" customWidth="1"/>
    <col min="6401" max="6401" width="24" style="2" bestFit="1" customWidth="1"/>
    <col min="6402" max="6402" width="16.140625" style="2" bestFit="1" customWidth="1"/>
    <col min="6403" max="6403" width="13" style="2" bestFit="1" customWidth="1"/>
    <col min="6404" max="6654" width="10.85546875" style="2"/>
    <col min="6655" max="6655" width="19.140625" style="2" customWidth="1"/>
    <col min="6656" max="6656" width="29.85546875" style="2" customWidth="1"/>
    <col min="6657" max="6657" width="24" style="2" bestFit="1" customWidth="1"/>
    <col min="6658" max="6658" width="16.140625" style="2" bestFit="1" customWidth="1"/>
    <col min="6659" max="6659" width="13" style="2" bestFit="1" customWidth="1"/>
    <col min="6660" max="6910" width="10.85546875" style="2"/>
    <col min="6911" max="6911" width="19.140625" style="2" customWidth="1"/>
    <col min="6912" max="6912" width="29.85546875" style="2" customWidth="1"/>
    <col min="6913" max="6913" width="24" style="2" bestFit="1" customWidth="1"/>
    <col min="6914" max="6914" width="16.140625" style="2" bestFit="1" customWidth="1"/>
    <col min="6915" max="6915" width="13" style="2" bestFit="1" customWidth="1"/>
    <col min="6916" max="7166" width="10.85546875" style="2"/>
    <col min="7167" max="7167" width="19.140625" style="2" customWidth="1"/>
    <col min="7168" max="7168" width="29.85546875" style="2" customWidth="1"/>
    <col min="7169" max="7169" width="24" style="2" bestFit="1" customWidth="1"/>
    <col min="7170" max="7170" width="16.140625" style="2" bestFit="1" customWidth="1"/>
    <col min="7171" max="7171" width="13" style="2" bestFit="1" customWidth="1"/>
    <col min="7172" max="7422" width="10.85546875" style="2"/>
    <col min="7423" max="7423" width="19.140625" style="2" customWidth="1"/>
    <col min="7424" max="7424" width="29.85546875" style="2" customWidth="1"/>
    <col min="7425" max="7425" width="24" style="2" bestFit="1" customWidth="1"/>
    <col min="7426" max="7426" width="16.140625" style="2" bestFit="1" customWidth="1"/>
    <col min="7427" max="7427" width="13" style="2" bestFit="1" customWidth="1"/>
    <col min="7428" max="7678" width="10.85546875" style="2"/>
    <col min="7679" max="7679" width="19.140625" style="2" customWidth="1"/>
    <col min="7680" max="7680" width="29.85546875" style="2" customWidth="1"/>
    <col min="7681" max="7681" width="24" style="2" bestFit="1" customWidth="1"/>
    <col min="7682" max="7682" width="16.140625" style="2" bestFit="1" customWidth="1"/>
    <col min="7683" max="7683" width="13" style="2" bestFit="1" customWidth="1"/>
    <col min="7684" max="7934" width="10.85546875" style="2"/>
    <col min="7935" max="7935" width="19.140625" style="2" customWidth="1"/>
    <col min="7936" max="7936" width="29.85546875" style="2" customWidth="1"/>
    <col min="7937" max="7937" width="24" style="2" bestFit="1" customWidth="1"/>
    <col min="7938" max="7938" width="16.140625" style="2" bestFit="1" customWidth="1"/>
    <col min="7939" max="7939" width="13" style="2" bestFit="1" customWidth="1"/>
    <col min="7940" max="8190" width="10.85546875" style="2"/>
    <col min="8191" max="8191" width="19.140625" style="2" customWidth="1"/>
    <col min="8192" max="8192" width="29.85546875" style="2" customWidth="1"/>
    <col min="8193" max="8193" width="24" style="2" bestFit="1" customWidth="1"/>
    <col min="8194" max="8194" width="16.140625" style="2" bestFit="1" customWidth="1"/>
    <col min="8195" max="8195" width="13" style="2" bestFit="1" customWidth="1"/>
    <col min="8196" max="8446" width="10.85546875" style="2"/>
    <col min="8447" max="8447" width="19.140625" style="2" customWidth="1"/>
    <col min="8448" max="8448" width="29.85546875" style="2" customWidth="1"/>
    <col min="8449" max="8449" width="24" style="2" bestFit="1" customWidth="1"/>
    <col min="8450" max="8450" width="16.140625" style="2" bestFit="1" customWidth="1"/>
    <col min="8451" max="8451" width="13" style="2" bestFit="1" customWidth="1"/>
    <col min="8452" max="8702" width="10.85546875" style="2"/>
    <col min="8703" max="8703" width="19.140625" style="2" customWidth="1"/>
    <col min="8704" max="8704" width="29.85546875" style="2" customWidth="1"/>
    <col min="8705" max="8705" width="24" style="2" bestFit="1" customWidth="1"/>
    <col min="8706" max="8706" width="16.140625" style="2" bestFit="1" customWidth="1"/>
    <col min="8707" max="8707" width="13" style="2" bestFit="1" customWidth="1"/>
    <col min="8708" max="8958" width="10.85546875" style="2"/>
    <col min="8959" max="8959" width="19.140625" style="2" customWidth="1"/>
    <col min="8960" max="8960" width="29.85546875" style="2" customWidth="1"/>
    <col min="8961" max="8961" width="24" style="2" bestFit="1" customWidth="1"/>
    <col min="8962" max="8962" width="16.140625" style="2" bestFit="1" customWidth="1"/>
    <col min="8963" max="8963" width="13" style="2" bestFit="1" customWidth="1"/>
    <col min="8964" max="9214" width="10.85546875" style="2"/>
    <col min="9215" max="9215" width="19.140625" style="2" customWidth="1"/>
    <col min="9216" max="9216" width="29.85546875" style="2" customWidth="1"/>
    <col min="9217" max="9217" width="24" style="2" bestFit="1" customWidth="1"/>
    <col min="9218" max="9218" width="16.140625" style="2" bestFit="1" customWidth="1"/>
    <col min="9219" max="9219" width="13" style="2" bestFit="1" customWidth="1"/>
    <col min="9220" max="9470" width="10.85546875" style="2"/>
    <col min="9471" max="9471" width="19.140625" style="2" customWidth="1"/>
    <col min="9472" max="9472" width="29.85546875" style="2" customWidth="1"/>
    <col min="9473" max="9473" width="24" style="2" bestFit="1" customWidth="1"/>
    <col min="9474" max="9474" width="16.140625" style="2" bestFit="1" customWidth="1"/>
    <col min="9475" max="9475" width="13" style="2" bestFit="1" customWidth="1"/>
    <col min="9476" max="9726" width="10.85546875" style="2"/>
    <col min="9727" max="9727" width="19.140625" style="2" customWidth="1"/>
    <col min="9728" max="9728" width="29.85546875" style="2" customWidth="1"/>
    <col min="9729" max="9729" width="24" style="2" bestFit="1" customWidth="1"/>
    <col min="9730" max="9730" width="16.140625" style="2" bestFit="1" customWidth="1"/>
    <col min="9731" max="9731" width="13" style="2" bestFit="1" customWidth="1"/>
    <col min="9732" max="9982" width="10.85546875" style="2"/>
    <col min="9983" max="9983" width="19.140625" style="2" customWidth="1"/>
    <col min="9984" max="9984" width="29.85546875" style="2" customWidth="1"/>
    <col min="9985" max="9985" width="24" style="2" bestFit="1" customWidth="1"/>
    <col min="9986" max="9986" width="16.140625" style="2" bestFit="1" customWidth="1"/>
    <col min="9987" max="9987" width="13" style="2" bestFit="1" customWidth="1"/>
    <col min="9988" max="10238" width="10.85546875" style="2"/>
    <col min="10239" max="10239" width="19.140625" style="2" customWidth="1"/>
    <col min="10240" max="10240" width="29.85546875" style="2" customWidth="1"/>
    <col min="10241" max="10241" width="24" style="2" bestFit="1" customWidth="1"/>
    <col min="10242" max="10242" width="16.140625" style="2" bestFit="1" customWidth="1"/>
    <col min="10243" max="10243" width="13" style="2" bestFit="1" customWidth="1"/>
    <col min="10244" max="10494" width="10.85546875" style="2"/>
    <col min="10495" max="10495" width="19.140625" style="2" customWidth="1"/>
    <col min="10496" max="10496" width="29.85546875" style="2" customWidth="1"/>
    <col min="10497" max="10497" width="24" style="2" bestFit="1" customWidth="1"/>
    <col min="10498" max="10498" width="16.140625" style="2" bestFit="1" customWidth="1"/>
    <col min="10499" max="10499" width="13" style="2" bestFit="1" customWidth="1"/>
    <col min="10500" max="10750" width="10.85546875" style="2"/>
    <col min="10751" max="10751" width="19.140625" style="2" customWidth="1"/>
    <col min="10752" max="10752" width="29.85546875" style="2" customWidth="1"/>
    <col min="10753" max="10753" width="24" style="2" bestFit="1" customWidth="1"/>
    <col min="10754" max="10754" width="16.140625" style="2" bestFit="1" customWidth="1"/>
    <col min="10755" max="10755" width="13" style="2" bestFit="1" customWidth="1"/>
    <col min="10756" max="11006" width="10.85546875" style="2"/>
    <col min="11007" max="11007" width="19.140625" style="2" customWidth="1"/>
    <col min="11008" max="11008" width="29.85546875" style="2" customWidth="1"/>
    <col min="11009" max="11009" width="24" style="2" bestFit="1" customWidth="1"/>
    <col min="11010" max="11010" width="16.140625" style="2" bestFit="1" customWidth="1"/>
    <col min="11011" max="11011" width="13" style="2" bestFit="1" customWidth="1"/>
    <col min="11012" max="11262" width="10.85546875" style="2"/>
    <col min="11263" max="11263" width="19.140625" style="2" customWidth="1"/>
    <col min="11264" max="11264" width="29.85546875" style="2" customWidth="1"/>
    <col min="11265" max="11265" width="24" style="2" bestFit="1" customWidth="1"/>
    <col min="11266" max="11266" width="16.140625" style="2" bestFit="1" customWidth="1"/>
    <col min="11267" max="11267" width="13" style="2" bestFit="1" customWidth="1"/>
    <col min="11268" max="11518" width="10.85546875" style="2"/>
    <col min="11519" max="11519" width="19.140625" style="2" customWidth="1"/>
    <col min="11520" max="11520" width="29.85546875" style="2" customWidth="1"/>
    <col min="11521" max="11521" width="24" style="2" bestFit="1" customWidth="1"/>
    <col min="11522" max="11522" width="16.140625" style="2" bestFit="1" customWidth="1"/>
    <col min="11523" max="11523" width="13" style="2" bestFit="1" customWidth="1"/>
    <col min="11524" max="11774" width="10.85546875" style="2"/>
    <col min="11775" max="11775" width="19.140625" style="2" customWidth="1"/>
    <col min="11776" max="11776" width="29.85546875" style="2" customWidth="1"/>
    <col min="11777" max="11777" width="24" style="2" bestFit="1" customWidth="1"/>
    <col min="11778" max="11778" width="16.140625" style="2" bestFit="1" customWidth="1"/>
    <col min="11779" max="11779" width="13" style="2" bestFit="1" customWidth="1"/>
    <col min="11780" max="12030" width="10.85546875" style="2"/>
    <col min="12031" max="12031" width="19.140625" style="2" customWidth="1"/>
    <col min="12032" max="12032" width="29.85546875" style="2" customWidth="1"/>
    <col min="12033" max="12033" width="24" style="2" bestFit="1" customWidth="1"/>
    <col min="12034" max="12034" width="16.140625" style="2" bestFit="1" customWidth="1"/>
    <col min="12035" max="12035" width="13" style="2" bestFit="1" customWidth="1"/>
    <col min="12036" max="12286" width="10.85546875" style="2"/>
    <col min="12287" max="12287" width="19.140625" style="2" customWidth="1"/>
    <col min="12288" max="12288" width="29.85546875" style="2" customWidth="1"/>
    <col min="12289" max="12289" width="24" style="2" bestFit="1" customWidth="1"/>
    <col min="12290" max="12290" width="16.140625" style="2" bestFit="1" customWidth="1"/>
    <col min="12291" max="12291" width="13" style="2" bestFit="1" customWidth="1"/>
    <col min="12292" max="12542" width="10.85546875" style="2"/>
    <col min="12543" max="12543" width="19.140625" style="2" customWidth="1"/>
    <col min="12544" max="12544" width="29.85546875" style="2" customWidth="1"/>
    <col min="12545" max="12545" width="24" style="2" bestFit="1" customWidth="1"/>
    <col min="12546" max="12546" width="16.140625" style="2" bestFit="1" customWidth="1"/>
    <col min="12547" max="12547" width="13" style="2" bestFit="1" customWidth="1"/>
    <col min="12548" max="12798" width="10.85546875" style="2"/>
    <col min="12799" max="12799" width="19.140625" style="2" customWidth="1"/>
    <col min="12800" max="12800" width="29.85546875" style="2" customWidth="1"/>
    <col min="12801" max="12801" width="24" style="2" bestFit="1" customWidth="1"/>
    <col min="12802" max="12802" width="16.140625" style="2" bestFit="1" customWidth="1"/>
    <col min="12803" max="12803" width="13" style="2" bestFit="1" customWidth="1"/>
    <col min="12804" max="13054" width="10.85546875" style="2"/>
    <col min="13055" max="13055" width="19.140625" style="2" customWidth="1"/>
    <col min="13056" max="13056" width="29.85546875" style="2" customWidth="1"/>
    <col min="13057" max="13057" width="24" style="2" bestFit="1" customWidth="1"/>
    <col min="13058" max="13058" width="16.140625" style="2" bestFit="1" customWidth="1"/>
    <col min="13059" max="13059" width="13" style="2" bestFit="1" customWidth="1"/>
    <col min="13060" max="13310" width="10.85546875" style="2"/>
    <col min="13311" max="13311" width="19.140625" style="2" customWidth="1"/>
    <col min="13312" max="13312" width="29.85546875" style="2" customWidth="1"/>
    <col min="13313" max="13313" width="24" style="2" bestFit="1" customWidth="1"/>
    <col min="13314" max="13314" width="16.140625" style="2" bestFit="1" customWidth="1"/>
    <col min="13315" max="13315" width="13" style="2" bestFit="1" customWidth="1"/>
    <col min="13316" max="13566" width="10.85546875" style="2"/>
    <col min="13567" max="13567" width="19.140625" style="2" customWidth="1"/>
    <col min="13568" max="13568" width="29.85546875" style="2" customWidth="1"/>
    <col min="13569" max="13569" width="24" style="2" bestFit="1" customWidth="1"/>
    <col min="13570" max="13570" width="16.140625" style="2" bestFit="1" customWidth="1"/>
    <col min="13571" max="13571" width="13" style="2" bestFit="1" customWidth="1"/>
    <col min="13572" max="13822" width="10.85546875" style="2"/>
    <col min="13823" max="13823" width="19.140625" style="2" customWidth="1"/>
    <col min="13824" max="13824" width="29.85546875" style="2" customWidth="1"/>
    <col min="13825" max="13825" width="24" style="2" bestFit="1" customWidth="1"/>
    <col min="13826" max="13826" width="16.140625" style="2" bestFit="1" customWidth="1"/>
    <col min="13827" max="13827" width="13" style="2" bestFit="1" customWidth="1"/>
    <col min="13828" max="14078" width="10.85546875" style="2"/>
    <col min="14079" max="14079" width="19.140625" style="2" customWidth="1"/>
    <col min="14080" max="14080" width="29.85546875" style="2" customWidth="1"/>
    <col min="14081" max="14081" width="24" style="2" bestFit="1" customWidth="1"/>
    <col min="14082" max="14082" width="16.140625" style="2" bestFit="1" customWidth="1"/>
    <col min="14083" max="14083" width="13" style="2" bestFit="1" customWidth="1"/>
    <col min="14084" max="14334" width="10.85546875" style="2"/>
    <col min="14335" max="14335" width="19.140625" style="2" customWidth="1"/>
    <col min="14336" max="14336" width="29.85546875" style="2" customWidth="1"/>
    <col min="14337" max="14337" width="24" style="2" bestFit="1" customWidth="1"/>
    <col min="14338" max="14338" width="16.140625" style="2" bestFit="1" customWidth="1"/>
    <col min="14339" max="14339" width="13" style="2" bestFit="1" customWidth="1"/>
    <col min="14340" max="14590" width="10.85546875" style="2"/>
    <col min="14591" max="14591" width="19.140625" style="2" customWidth="1"/>
    <col min="14592" max="14592" width="29.85546875" style="2" customWidth="1"/>
    <col min="14593" max="14593" width="24" style="2" bestFit="1" customWidth="1"/>
    <col min="14594" max="14594" width="16.140625" style="2" bestFit="1" customWidth="1"/>
    <col min="14595" max="14595" width="13" style="2" bestFit="1" customWidth="1"/>
    <col min="14596" max="14846" width="10.85546875" style="2"/>
    <col min="14847" max="14847" width="19.140625" style="2" customWidth="1"/>
    <col min="14848" max="14848" width="29.85546875" style="2" customWidth="1"/>
    <col min="14849" max="14849" width="24" style="2" bestFit="1" customWidth="1"/>
    <col min="14850" max="14850" width="16.140625" style="2" bestFit="1" customWidth="1"/>
    <col min="14851" max="14851" width="13" style="2" bestFit="1" customWidth="1"/>
    <col min="14852" max="15102" width="10.85546875" style="2"/>
    <col min="15103" max="15103" width="19.140625" style="2" customWidth="1"/>
    <col min="15104" max="15104" width="29.85546875" style="2" customWidth="1"/>
    <col min="15105" max="15105" width="24" style="2" bestFit="1" customWidth="1"/>
    <col min="15106" max="15106" width="16.140625" style="2" bestFit="1" customWidth="1"/>
    <col min="15107" max="15107" width="13" style="2" bestFit="1" customWidth="1"/>
    <col min="15108" max="15358" width="10.85546875" style="2"/>
    <col min="15359" max="15359" width="19.140625" style="2" customWidth="1"/>
    <col min="15360" max="15360" width="29.85546875" style="2" customWidth="1"/>
    <col min="15361" max="15361" width="24" style="2" bestFit="1" customWidth="1"/>
    <col min="15362" max="15362" width="16.140625" style="2" bestFit="1" customWidth="1"/>
    <col min="15363" max="15363" width="13" style="2" bestFit="1" customWidth="1"/>
    <col min="15364" max="15614" width="10.85546875" style="2"/>
    <col min="15615" max="15615" width="19.140625" style="2" customWidth="1"/>
    <col min="15616" max="15616" width="29.85546875" style="2" customWidth="1"/>
    <col min="15617" max="15617" width="24" style="2" bestFit="1" customWidth="1"/>
    <col min="15618" max="15618" width="16.140625" style="2" bestFit="1" customWidth="1"/>
    <col min="15619" max="15619" width="13" style="2" bestFit="1" customWidth="1"/>
    <col min="15620" max="15870" width="10.85546875" style="2"/>
    <col min="15871" max="15871" width="19.140625" style="2" customWidth="1"/>
    <col min="15872" max="15872" width="29.85546875" style="2" customWidth="1"/>
    <col min="15873" max="15873" width="24" style="2" bestFit="1" customWidth="1"/>
    <col min="15874" max="15874" width="16.140625" style="2" bestFit="1" customWidth="1"/>
    <col min="15875" max="15875" width="13" style="2" bestFit="1" customWidth="1"/>
    <col min="15876" max="16126" width="10.85546875" style="2"/>
    <col min="16127" max="16127" width="19.140625" style="2" customWidth="1"/>
    <col min="16128" max="16128" width="29.85546875" style="2" customWidth="1"/>
    <col min="16129" max="16129" width="24" style="2" bestFit="1" customWidth="1"/>
    <col min="16130" max="16130" width="16.140625" style="2" bestFit="1" customWidth="1"/>
    <col min="16131" max="16131" width="13" style="2" bestFit="1" customWidth="1"/>
    <col min="16132" max="16382" width="10.85546875" style="2"/>
    <col min="16383" max="16384" width="10.85546875" style="2" customWidth="1"/>
  </cols>
  <sheetData>
    <row r="1" spans="1:5" x14ac:dyDescent="0.2">
      <c r="A1" s="1" t="s">
        <v>30</v>
      </c>
    </row>
    <row r="2" spans="1:5" x14ac:dyDescent="0.2">
      <c r="A2" s="4" t="s">
        <v>0</v>
      </c>
      <c r="B2" s="4" t="s">
        <v>1</v>
      </c>
      <c r="C2" s="4" t="s">
        <v>2</v>
      </c>
      <c r="D2" s="5" t="s">
        <v>3</v>
      </c>
      <c r="E2" s="34" t="s">
        <v>4</v>
      </c>
    </row>
    <row r="3" spans="1:5" x14ac:dyDescent="0.2">
      <c r="A3" s="4" t="s">
        <v>5</v>
      </c>
      <c r="B3" s="6" t="s">
        <v>27</v>
      </c>
      <c r="C3" s="6"/>
      <c r="D3" s="46">
        <v>14</v>
      </c>
      <c r="E3" s="47">
        <v>3799</v>
      </c>
    </row>
    <row r="4" spans="1:5" x14ac:dyDescent="0.2">
      <c r="A4" s="4" t="s">
        <v>6</v>
      </c>
      <c r="B4" s="6" t="s">
        <v>31</v>
      </c>
      <c r="C4" s="6"/>
      <c r="D4" s="46">
        <v>16</v>
      </c>
      <c r="E4" s="47">
        <v>869</v>
      </c>
    </row>
    <row r="5" spans="1:5" x14ac:dyDescent="0.2">
      <c r="A5" s="6"/>
      <c r="B5" s="6" t="s">
        <v>32</v>
      </c>
      <c r="C5" s="6"/>
      <c r="D5" s="46">
        <v>25</v>
      </c>
      <c r="E5" s="47">
        <v>4378</v>
      </c>
    </row>
    <row r="6" spans="1:5" x14ac:dyDescent="0.2">
      <c r="A6" s="6"/>
      <c r="B6" s="6" t="s">
        <v>33</v>
      </c>
      <c r="C6" s="6"/>
      <c r="D6" s="46">
        <v>24</v>
      </c>
      <c r="E6" s="47">
        <v>886</v>
      </c>
    </row>
    <row r="7" spans="1:5" x14ac:dyDescent="0.2">
      <c r="A7" s="6"/>
      <c r="B7" s="6" t="s">
        <v>34</v>
      </c>
      <c r="C7" s="6"/>
      <c r="D7" s="46">
        <v>27</v>
      </c>
      <c r="E7" s="47">
        <v>2680</v>
      </c>
    </row>
    <row r="8" spans="1:5" x14ac:dyDescent="0.2">
      <c r="A8" s="6"/>
      <c r="B8" s="6" t="s">
        <v>35</v>
      </c>
      <c r="C8" s="6"/>
      <c r="D8" s="46">
        <v>56</v>
      </c>
      <c r="E8" s="47">
        <v>3672</v>
      </c>
    </row>
    <row r="9" spans="1:5" x14ac:dyDescent="0.2">
      <c r="A9" s="6"/>
      <c r="B9" s="6" t="s">
        <v>36</v>
      </c>
      <c r="C9" s="6"/>
      <c r="D9" s="46">
        <v>44</v>
      </c>
      <c r="E9" s="47">
        <v>2177</v>
      </c>
    </row>
    <row r="10" spans="1:5" x14ac:dyDescent="0.2">
      <c r="A10" s="6"/>
      <c r="B10" s="6" t="s">
        <v>37</v>
      </c>
      <c r="C10" s="6"/>
      <c r="D10" s="46">
        <v>35</v>
      </c>
      <c r="E10" s="47">
        <v>9303</v>
      </c>
    </row>
    <row r="11" spans="1:5" x14ac:dyDescent="0.2">
      <c r="A11" s="6"/>
      <c r="B11" s="6" t="s">
        <v>23</v>
      </c>
      <c r="C11" s="6"/>
      <c r="D11" s="46">
        <v>16</v>
      </c>
      <c r="E11" s="47">
        <v>3929</v>
      </c>
    </row>
    <row r="12" spans="1:5" x14ac:dyDescent="0.2">
      <c r="A12" s="6"/>
      <c r="B12" s="6" t="s">
        <v>38</v>
      </c>
      <c r="C12" s="6"/>
      <c r="D12" s="46">
        <v>2</v>
      </c>
      <c r="E12" s="47">
        <v>160</v>
      </c>
    </row>
    <row r="13" spans="1:5" x14ac:dyDescent="0.2">
      <c r="A13" s="6"/>
      <c r="B13" s="6" t="s">
        <v>39</v>
      </c>
      <c r="C13" s="6"/>
      <c r="D13" s="46">
        <v>34</v>
      </c>
      <c r="E13" s="47">
        <v>9327</v>
      </c>
    </row>
    <row r="14" spans="1:5" x14ac:dyDescent="0.2">
      <c r="A14" s="6"/>
      <c r="B14" s="6" t="s">
        <v>40</v>
      </c>
      <c r="C14" s="6"/>
      <c r="D14" s="46">
        <v>60</v>
      </c>
      <c r="E14" s="47">
        <v>17467</v>
      </c>
    </row>
    <row r="15" spans="1:5" x14ac:dyDescent="0.2">
      <c r="A15" s="6"/>
      <c r="B15" s="6" t="s">
        <v>7</v>
      </c>
      <c r="C15" s="6"/>
      <c r="D15" s="46">
        <v>20</v>
      </c>
      <c r="E15" s="47">
        <v>7080</v>
      </c>
    </row>
    <row r="16" spans="1:5" x14ac:dyDescent="0.2">
      <c r="A16" s="6"/>
      <c r="B16" s="6" t="s">
        <v>41</v>
      </c>
      <c r="C16" s="6"/>
      <c r="D16" s="46">
        <v>9</v>
      </c>
      <c r="E16" s="47">
        <v>3010</v>
      </c>
    </row>
    <row r="17" spans="1:5" x14ac:dyDescent="0.2">
      <c r="A17" s="6"/>
      <c r="B17" s="6" t="s">
        <v>42</v>
      </c>
      <c r="C17" s="6"/>
      <c r="D17" s="46">
        <v>39</v>
      </c>
      <c r="E17" s="47">
        <v>4162</v>
      </c>
    </row>
    <row r="18" spans="1:5" x14ac:dyDescent="0.2">
      <c r="A18" s="6"/>
      <c r="B18" s="6" t="s">
        <v>43</v>
      </c>
      <c r="C18" s="6"/>
      <c r="D18" s="46">
        <v>17</v>
      </c>
      <c r="E18" s="47">
        <v>909</v>
      </c>
    </row>
    <row r="19" spans="1:5" ht="12.75" thickBot="1" x14ac:dyDescent="0.25">
      <c r="A19" s="11"/>
      <c r="B19" s="7" t="s">
        <v>8</v>
      </c>
      <c r="C19" s="7" t="s">
        <v>9</v>
      </c>
      <c r="D19" s="48">
        <f>SUM(D3:D18)</f>
        <v>438</v>
      </c>
      <c r="E19" s="49">
        <f>SUM(E3:E18)</f>
        <v>73808</v>
      </c>
    </row>
    <row r="20" spans="1:5" x14ac:dyDescent="0.2">
      <c r="A20" s="4" t="s">
        <v>24</v>
      </c>
      <c r="B20" s="6" t="s">
        <v>25</v>
      </c>
      <c r="C20" s="6"/>
      <c r="D20" s="46">
        <v>35</v>
      </c>
      <c r="E20" s="47">
        <v>993</v>
      </c>
    </row>
    <row r="21" spans="1:5" x14ac:dyDescent="0.2">
      <c r="A21" s="4"/>
      <c r="B21" s="6" t="s">
        <v>61</v>
      </c>
      <c r="C21" s="6"/>
      <c r="D21" s="46">
        <v>3</v>
      </c>
      <c r="E21" s="47">
        <v>162</v>
      </c>
    </row>
    <row r="22" spans="1:5" x14ac:dyDescent="0.2">
      <c r="A22" s="4"/>
      <c r="B22" s="6" t="s">
        <v>29</v>
      </c>
      <c r="C22" s="6"/>
      <c r="D22" s="50"/>
      <c r="E22" s="47"/>
    </row>
    <row r="23" spans="1:5" x14ac:dyDescent="0.2">
      <c r="A23" s="6"/>
      <c r="B23" s="6" t="s">
        <v>26</v>
      </c>
      <c r="C23" s="6"/>
      <c r="D23" s="46">
        <v>55</v>
      </c>
      <c r="E23" s="47">
        <v>5813</v>
      </c>
    </row>
    <row r="24" spans="1:5" x14ac:dyDescent="0.2">
      <c r="A24" s="8"/>
      <c r="B24" s="9" t="s">
        <v>10</v>
      </c>
      <c r="C24" s="9"/>
      <c r="D24" s="10">
        <f>SUM(D20:D23)</f>
        <v>93</v>
      </c>
      <c r="E24" s="35">
        <f>SUM(E20:E23)</f>
        <v>6968</v>
      </c>
    </row>
    <row r="25" spans="1:5" ht="12.75" thickBot="1" x14ac:dyDescent="0.25">
      <c r="A25" s="11"/>
      <c r="B25" s="12" t="s">
        <v>11</v>
      </c>
      <c r="C25" s="12"/>
      <c r="D25" s="13">
        <f>SUM(D24+D19)</f>
        <v>531</v>
      </c>
      <c r="E25" s="36">
        <f>SUM(E24,E19)</f>
        <v>80776</v>
      </c>
    </row>
    <row r="26" spans="1:5" x14ac:dyDescent="0.2">
      <c r="A26" s="14" t="s">
        <v>12</v>
      </c>
      <c r="B26" s="15" t="s">
        <v>44</v>
      </c>
      <c r="C26" s="15"/>
      <c r="D26" s="51">
        <v>30</v>
      </c>
      <c r="E26" s="52">
        <v>7267</v>
      </c>
    </row>
    <row r="27" spans="1:5" x14ac:dyDescent="0.2">
      <c r="A27" s="17"/>
      <c r="B27" s="15" t="s">
        <v>45</v>
      </c>
      <c r="C27" s="15"/>
      <c r="D27" s="51">
        <v>8</v>
      </c>
      <c r="E27" s="52">
        <v>2534</v>
      </c>
    </row>
    <row r="28" spans="1:5" x14ac:dyDescent="0.2">
      <c r="A28" s="17"/>
      <c r="B28" s="2" t="s">
        <v>46</v>
      </c>
      <c r="C28" s="41"/>
      <c r="D28" s="53">
        <v>4</v>
      </c>
      <c r="E28" s="47">
        <v>937</v>
      </c>
    </row>
    <row r="29" spans="1:5" x14ac:dyDescent="0.2">
      <c r="A29" s="43"/>
      <c r="B29" s="9" t="s">
        <v>13</v>
      </c>
      <c r="C29" s="43"/>
      <c r="D29" s="54">
        <f>SUM(D26:D28)</f>
        <v>42</v>
      </c>
      <c r="E29" s="55">
        <f>SUM(E26:E28)</f>
        <v>10738</v>
      </c>
    </row>
    <row r="30" spans="1:5" x14ac:dyDescent="0.2">
      <c r="A30" s="24" t="s">
        <v>55</v>
      </c>
      <c r="B30" s="24" t="s">
        <v>47</v>
      </c>
      <c r="C30" s="24"/>
      <c r="D30" s="50">
        <v>3</v>
      </c>
      <c r="E30" s="50">
        <v>336</v>
      </c>
    </row>
    <row r="31" spans="1:5" x14ac:dyDescent="0.2">
      <c r="A31" s="24" t="s">
        <v>56</v>
      </c>
      <c r="B31" s="24" t="s">
        <v>48</v>
      </c>
      <c r="C31" s="24"/>
      <c r="D31" s="50">
        <v>17</v>
      </c>
      <c r="E31" s="50">
        <v>1261</v>
      </c>
    </row>
    <row r="32" spans="1:5" x14ac:dyDescent="0.2">
      <c r="A32" s="24"/>
      <c r="B32" s="24" t="s">
        <v>49</v>
      </c>
      <c r="C32" s="24"/>
      <c r="D32" s="50">
        <v>1</v>
      </c>
      <c r="E32" s="50">
        <v>353</v>
      </c>
    </row>
    <row r="33" spans="1:5" x14ac:dyDescent="0.2">
      <c r="A33" s="24"/>
      <c r="B33" s="24" t="s">
        <v>50</v>
      </c>
      <c r="C33" s="24"/>
      <c r="D33" s="50">
        <v>1</v>
      </c>
      <c r="E33" s="50">
        <v>76</v>
      </c>
    </row>
    <row r="34" spans="1:5" x14ac:dyDescent="0.2">
      <c r="A34" s="24"/>
      <c r="B34" s="24" t="s">
        <v>51</v>
      </c>
      <c r="C34" s="24"/>
      <c r="D34" s="50">
        <v>3</v>
      </c>
      <c r="E34" s="50">
        <v>219</v>
      </c>
    </row>
    <row r="35" spans="1:5" x14ac:dyDescent="0.2">
      <c r="A35" s="24"/>
      <c r="B35" s="24" t="s">
        <v>52</v>
      </c>
      <c r="C35" s="24"/>
      <c r="D35" s="50">
        <v>2</v>
      </c>
      <c r="E35" s="50">
        <v>347</v>
      </c>
    </row>
    <row r="36" spans="1:5" x14ac:dyDescent="0.2">
      <c r="A36" s="24"/>
      <c r="B36" s="24" t="s">
        <v>53</v>
      </c>
      <c r="C36" s="24"/>
      <c r="D36" s="50">
        <v>1</v>
      </c>
      <c r="E36" s="50">
        <v>44</v>
      </c>
    </row>
    <row r="37" spans="1:5" x14ac:dyDescent="0.2">
      <c r="A37" s="24"/>
      <c r="B37" s="24" t="s">
        <v>54</v>
      </c>
      <c r="C37" s="24"/>
      <c r="D37" s="50">
        <v>3</v>
      </c>
      <c r="E37" s="50">
        <v>240</v>
      </c>
    </row>
    <row r="38" spans="1:5" x14ac:dyDescent="0.2">
      <c r="A38" s="23"/>
      <c r="B38" s="23" t="s">
        <v>57</v>
      </c>
      <c r="C38" s="23"/>
      <c r="D38" s="56">
        <v>1</v>
      </c>
      <c r="E38" s="57">
        <v>154</v>
      </c>
    </row>
    <row r="39" spans="1:5" x14ac:dyDescent="0.2">
      <c r="A39" s="23"/>
      <c r="B39" s="23" t="s">
        <v>66</v>
      </c>
      <c r="C39" s="23"/>
      <c r="D39" s="56">
        <v>3</v>
      </c>
      <c r="E39" s="57">
        <v>338</v>
      </c>
    </row>
    <row r="40" spans="1:5" ht="12.75" thickBot="1" x14ac:dyDescent="0.25">
      <c r="A40" s="14"/>
      <c r="B40" s="15" t="s">
        <v>58</v>
      </c>
      <c r="C40" s="15"/>
      <c r="D40" s="56">
        <v>2</v>
      </c>
      <c r="E40" s="57">
        <v>709</v>
      </c>
    </row>
    <row r="41" spans="1:5" ht="12.75" thickBot="1" x14ac:dyDescent="0.25">
      <c r="A41" s="19"/>
      <c r="B41" s="20" t="s">
        <v>28</v>
      </c>
      <c r="C41" s="21"/>
      <c r="D41" s="58">
        <f>SUM(D30:D40)</f>
        <v>37</v>
      </c>
      <c r="E41" s="59">
        <f>SUM(E30:E40)</f>
        <v>4077</v>
      </c>
    </row>
    <row r="42" spans="1:5" x14ac:dyDescent="0.2">
      <c r="A42" s="14" t="s">
        <v>14</v>
      </c>
      <c r="B42" s="23" t="s">
        <v>59</v>
      </c>
      <c r="C42" s="15" t="s">
        <v>14</v>
      </c>
      <c r="D42" s="51">
        <v>5</v>
      </c>
      <c r="E42" s="52">
        <v>380</v>
      </c>
    </row>
    <row r="43" spans="1:5" x14ac:dyDescent="0.2">
      <c r="A43" s="4"/>
      <c r="B43" s="24" t="s">
        <v>60</v>
      </c>
      <c r="C43" s="15" t="s">
        <v>14</v>
      </c>
      <c r="D43" s="46">
        <v>1</v>
      </c>
      <c r="E43" s="47">
        <v>126</v>
      </c>
    </row>
    <row r="44" spans="1:5" x14ac:dyDescent="0.2">
      <c r="A44" s="25"/>
      <c r="B44" s="26" t="s">
        <v>40</v>
      </c>
      <c r="C44" s="15" t="s">
        <v>14</v>
      </c>
      <c r="D44" s="51">
        <v>2</v>
      </c>
      <c r="E44" s="52">
        <v>100</v>
      </c>
    </row>
    <row r="45" spans="1:5" x14ac:dyDescent="0.2">
      <c r="A45" s="27"/>
      <c r="B45" s="28" t="s">
        <v>15</v>
      </c>
      <c r="C45" s="29"/>
      <c r="D45" s="60">
        <f>SUM(D42:D44)</f>
        <v>8</v>
      </c>
      <c r="E45" s="61">
        <f>SUM(E42:E44)</f>
        <v>606</v>
      </c>
    </row>
    <row r="46" spans="1:5" x14ac:dyDescent="0.2">
      <c r="A46" s="30" t="s">
        <v>16</v>
      </c>
      <c r="B46" s="23"/>
      <c r="C46" s="23"/>
      <c r="D46" s="56"/>
      <c r="E46" s="57"/>
    </row>
    <row r="47" spans="1:5" x14ac:dyDescent="0.2">
      <c r="A47" s="30" t="s">
        <v>17</v>
      </c>
      <c r="B47" s="6" t="s">
        <v>63</v>
      </c>
      <c r="C47" s="24" t="s">
        <v>62</v>
      </c>
      <c r="D47" s="50">
        <v>13</v>
      </c>
      <c r="E47" s="62">
        <v>880</v>
      </c>
    </row>
    <row r="48" spans="1:5" x14ac:dyDescent="0.2">
      <c r="A48" s="30" t="s">
        <v>18</v>
      </c>
      <c r="B48" s="23" t="s">
        <v>67</v>
      </c>
      <c r="C48" s="23" t="s">
        <v>62</v>
      </c>
      <c r="D48" s="56">
        <v>6</v>
      </c>
      <c r="E48" s="57">
        <v>750</v>
      </c>
    </row>
    <row r="49" spans="1:5" x14ac:dyDescent="0.2">
      <c r="A49" s="30"/>
      <c r="B49" s="23" t="s">
        <v>68</v>
      </c>
      <c r="C49" s="23" t="s">
        <v>62</v>
      </c>
      <c r="D49" s="56">
        <v>1</v>
      </c>
      <c r="E49" s="57">
        <v>120</v>
      </c>
    </row>
    <row r="50" spans="1:5" x14ac:dyDescent="0.2">
      <c r="A50" s="30"/>
      <c r="B50" s="23" t="s">
        <v>46</v>
      </c>
      <c r="C50" s="23" t="s">
        <v>62</v>
      </c>
      <c r="D50" s="56">
        <v>5</v>
      </c>
      <c r="E50" s="57">
        <v>420</v>
      </c>
    </row>
    <row r="51" spans="1:5" x14ac:dyDescent="0.2">
      <c r="A51" s="30"/>
      <c r="B51" s="23" t="s">
        <v>69</v>
      </c>
      <c r="C51" s="23" t="s">
        <v>62</v>
      </c>
      <c r="D51" s="56">
        <v>8</v>
      </c>
      <c r="E51" s="57">
        <v>680</v>
      </c>
    </row>
    <row r="52" spans="1:5" x14ac:dyDescent="0.2">
      <c r="A52" s="30"/>
      <c r="B52" s="23" t="s">
        <v>70</v>
      </c>
      <c r="C52" s="23" t="s">
        <v>62</v>
      </c>
      <c r="D52" s="56">
        <v>10</v>
      </c>
      <c r="E52" s="57">
        <v>1508</v>
      </c>
    </row>
    <row r="53" spans="1:5" x14ac:dyDescent="0.2">
      <c r="A53" s="30"/>
      <c r="B53" s="23"/>
      <c r="C53" s="23"/>
      <c r="D53" s="18"/>
      <c r="E53" s="38"/>
    </row>
    <row r="54" spans="1:5" x14ac:dyDescent="0.2">
      <c r="A54" s="30"/>
      <c r="B54" s="23"/>
      <c r="C54" s="23"/>
      <c r="D54" s="18"/>
      <c r="E54" s="38"/>
    </row>
    <row r="55" spans="1:5" x14ac:dyDescent="0.2">
      <c r="A55" s="30"/>
      <c r="B55" s="23"/>
      <c r="C55" s="23"/>
      <c r="D55" s="18"/>
      <c r="E55" s="38"/>
    </row>
    <row r="56" spans="1:5" x14ac:dyDescent="0.2">
      <c r="A56" s="30"/>
      <c r="B56" s="15"/>
      <c r="C56" s="15"/>
      <c r="D56" s="16"/>
      <c r="E56" s="44"/>
    </row>
    <row r="57" spans="1:5" x14ac:dyDescent="0.2">
      <c r="A57" s="30"/>
      <c r="B57" s="6"/>
      <c r="C57" s="15"/>
      <c r="D57" s="42"/>
      <c r="E57" s="45"/>
    </row>
    <row r="58" spans="1:5" x14ac:dyDescent="0.2">
      <c r="A58" s="30"/>
      <c r="B58" s="23"/>
      <c r="C58" s="23"/>
      <c r="D58" s="18"/>
      <c r="E58" s="38"/>
    </row>
    <row r="59" spans="1:5" ht="12.75" thickBot="1" x14ac:dyDescent="0.25">
      <c r="A59" s="11"/>
      <c r="B59" s="12" t="s">
        <v>19</v>
      </c>
      <c r="C59" s="11"/>
      <c r="D59" s="13">
        <f>SUM(D47:D58)</f>
        <v>43</v>
      </c>
      <c r="E59" s="36">
        <f>SUM(E46:E58)</f>
        <v>4358</v>
      </c>
    </row>
    <row r="60" spans="1:5" x14ac:dyDescent="0.2">
      <c r="A60" s="31"/>
      <c r="B60" s="32" t="s">
        <v>20</v>
      </c>
      <c r="C60" s="32"/>
      <c r="D60" s="33">
        <f>SUM(D59,D45,D41,D29,D25)</f>
        <v>661</v>
      </c>
      <c r="E60" s="40">
        <f>SUM(E59,E45,E41,E29,E25)</f>
        <v>100555</v>
      </c>
    </row>
    <row r="61" spans="1:5" x14ac:dyDescent="0.2">
      <c r="A61" s="14" t="s">
        <v>12</v>
      </c>
      <c r="B61" s="26"/>
      <c r="C61" s="14"/>
      <c r="D61" s="16"/>
      <c r="E61" s="37"/>
    </row>
    <row r="62" spans="1:5" x14ac:dyDescent="0.2">
      <c r="A62" s="17" t="s">
        <v>64</v>
      </c>
      <c r="B62" s="23" t="s">
        <v>65</v>
      </c>
      <c r="C62" s="17"/>
      <c r="D62" s="57">
        <v>25</v>
      </c>
      <c r="E62" s="62">
        <v>4451</v>
      </c>
    </row>
    <row r="63" spans="1:5" ht="12.75" thickBot="1" x14ac:dyDescent="0.25">
      <c r="A63" s="43"/>
      <c r="B63" s="9" t="s">
        <v>21</v>
      </c>
      <c r="C63" s="43"/>
      <c r="D63" s="10">
        <f>SUM(D61:D62)</f>
        <v>25</v>
      </c>
      <c r="E63" s="35">
        <f>SUM(E62)</f>
        <v>4451</v>
      </c>
    </row>
    <row r="64" spans="1:5" ht="12.75" thickBot="1" x14ac:dyDescent="0.25">
      <c r="A64" s="19"/>
      <c r="B64" s="20" t="s">
        <v>22</v>
      </c>
      <c r="C64" s="21"/>
      <c r="D64" s="22">
        <f>SUM(D63,D60)</f>
        <v>686</v>
      </c>
      <c r="E64" s="39">
        <f>SUM(E63,E60)</f>
        <v>105006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Kirsti Bjerva</dc:creator>
  <cp:lastModifiedBy>Kirsti Bjerva</cp:lastModifiedBy>
  <cp:lastPrinted>2018-05-09T12:44:08Z</cp:lastPrinted>
  <dcterms:created xsi:type="dcterms:W3CDTF">2016-01-11T08:45:28Z</dcterms:created>
  <dcterms:modified xsi:type="dcterms:W3CDTF">2018-05-09T12:46:56Z</dcterms:modified>
</cp:coreProperties>
</file>